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7755"/>
  </bookViews>
  <sheets>
    <sheet name="2020" sheetId="3" r:id="rId1"/>
    <sheet name="2019" sheetId="2" r:id="rId2"/>
    <sheet name="2018" sheetId="1" r:id="rId3"/>
  </sheets>
  <calcPr calcId="145621"/>
</workbook>
</file>

<file path=xl/calcChain.xml><?xml version="1.0" encoding="utf-8"?>
<calcChain xmlns="http://schemas.openxmlformats.org/spreadsheetml/2006/main">
  <c r="C5" i="3" l="1"/>
  <c r="C3" i="3"/>
  <c r="B6" i="3"/>
  <c r="C4" i="3" s="1"/>
  <c r="C4" i="2"/>
  <c r="C5" i="2"/>
  <c r="C3" i="2"/>
  <c r="B6" i="2"/>
  <c r="C4" i="1"/>
  <c r="C5" i="1"/>
  <c r="C3" i="1"/>
  <c r="B6" i="1"/>
  <c r="B5" i="1"/>
</calcChain>
</file>

<file path=xl/sharedStrings.xml><?xml version="1.0" encoding="utf-8"?>
<sst xmlns="http://schemas.openxmlformats.org/spreadsheetml/2006/main" count="16" uniqueCount="11">
  <si>
    <t>Datos estadísticos de contratos 2018</t>
  </si>
  <si>
    <t>Abierto</t>
  </si>
  <si>
    <t>Negociado con publicidad</t>
  </si>
  <si>
    <t>Menor</t>
  </si>
  <si>
    <t>TOTAL</t>
  </si>
  <si>
    <t>Centralizado</t>
  </si>
  <si>
    <t>Contrato menor</t>
  </si>
  <si>
    <t>Datos estadísticos de contratos 2019</t>
  </si>
  <si>
    <t>Datos estadísticos de contratos 2020</t>
  </si>
  <si>
    <t>Abierto Simplificado</t>
  </si>
  <si>
    <t>DATOS A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</si>
</sst>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  <xf numFmtId="164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'2020'!$A$3:$A$5</c:f>
              <c:strCache>
                <c:ptCount val="3"/>
                <c:pt idx="0">
                  <c:v>Abierto Simplificado</c:v>
                </c:pt>
                <c:pt idx="1">
                  <c:v>Centralizado</c:v>
                </c:pt>
                <c:pt idx="2">
                  <c:v>Contrato menor</c:v>
                </c:pt>
              </c:strCache>
            </c:strRef>
          </c:cat>
          <c:val>
            <c:numRef>
              <c:f>'2020'!$B$3:$B$5</c:f>
              <c:numCache>
                <c:formatCode>_(* #,##0.00_);_(* \(#,##0.00\);_(* "-"??_);_(@_)</c:formatCode>
                <c:ptCount val="3"/>
                <c:pt idx="0">
                  <c:v>54000</c:v>
                </c:pt>
                <c:pt idx="1">
                  <c:v>30402.240000000002</c:v>
                </c:pt>
                <c:pt idx="2">
                  <c:v>49921.8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'2019'!$A$3:$A$5</c:f>
              <c:strCache>
                <c:ptCount val="3"/>
                <c:pt idx="0">
                  <c:v>Abierto</c:v>
                </c:pt>
                <c:pt idx="1">
                  <c:v>Centralizado</c:v>
                </c:pt>
                <c:pt idx="2">
                  <c:v>Contrato menor</c:v>
                </c:pt>
              </c:strCache>
            </c:strRef>
          </c:cat>
          <c:val>
            <c:numRef>
              <c:f>'2019'!$B$3:$B$5</c:f>
              <c:numCache>
                <c:formatCode>_(* #,##0.00_);_(* \(#,##0.00\);_(* "-"??_);_(@_)</c:formatCode>
                <c:ptCount val="3"/>
                <c:pt idx="0">
                  <c:v>27200</c:v>
                </c:pt>
                <c:pt idx="1">
                  <c:v>28598.43</c:v>
                </c:pt>
                <c:pt idx="2">
                  <c:v>5831.83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'2018'!$A$3:$A$5</c:f>
              <c:strCache>
                <c:ptCount val="3"/>
                <c:pt idx="0">
                  <c:v>Abierto</c:v>
                </c:pt>
                <c:pt idx="1">
                  <c:v>Negociado con publicidad</c:v>
                </c:pt>
                <c:pt idx="2">
                  <c:v>Menor</c:v>
                </c:pt>
              </c:strCache>
            </c:strRef>
          </c:cat>
          <c:val>
            <c:numRef>
              <c:f>'2018'!$B$3:$B$5</c:f>
              <c:numCache>
                <c:formatCode>_(* #,##0.00_);_(* \(#,##0.00\);_(* "-"??_);_(@_)</c:formatCode>
                <c:ptCount val="3"/>
                <c:pt idx="0">
                  <c:v>27200</c:v>
                </c:pt>
                <c:pt idx="1">
                  <c:v>15300</c:v>
                </c:pt>
                <c:pt idx="2">
                  <c:v>4625.7299999999996</c:v>
                </c:pt>
              </c:numCache>
            </c:numRef>
          </c:val>
        </c:ser>
        <c:ser>
          <c:idx val="1"/>
          <c:order val="1"/>
          <c:cat>
            <c:strRef>
              <c:f>'2018'!$A$3:$A$5</c:f>
              <c:strCache>
                <c:ptCount val="3"/>
                <c:pt idx="0">
                  <c:v>Abierto</c:v>
                </c:pt>
                <c:pt idx="1">
                  <c:v>Negociado con publicidad</c:v>
                </c:pt>
                <c:pt idx="2">
                  <c:v>Menor</c:v>
                </c:pt>
              </c:strCache>
            </c:strRef>
          </c:cat>
          <c:val>
            <c:numRef>
              <c:f>'2018'!$C$3:$C$5</c:f>
              <c:numCache>
                <c:formatCode>0.0%</c:formatCode>
                <c:ptCount val="3"/>
                <c:pt idx="0">
                  <c:v>0.57717938799038238</c:v>
                </c:pt>
                <c:pt idx="1">
                  <c:v>0.32466340574459007</c:v>
                </c:pt>
                <c:pt idx="2">
                  <c:v>9.8157206265027622E-2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16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16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85725</xdr:rowOff>
    </xdr:from>
    <xdr:to>
      <xdr:col>11</xdr:col>
      <xdr:colOff>276225</xdr:colOff>
      <xdr:row>19</xdr:row>
      <xdr:rowOff>161925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10" sqref="A10"/>
    </sheetView>
  </sheetViews>
  <sheetFormatPr baseColWidth="10" defaultRowHeight="15" x14ac:dyDescent="0.25"/>
  <cols>
    <col min="1" max="1" width="18.140625" customWidth="1"/>
    <col min="2" max="2" width="13" bestFit="1" customWidth="1"/>
  </cols>
  <sheetData>
    <row r="1" spans="1:3" x14ac:dyDescent="0.25">
      <c r="A1" t="s">
        <v>8</v>
      </c>
    </row>
    <row r="3" spans="1:3" x14ac:dyDescent="0.25">
      <c r="A3" t="s">
        <v>9</v>
      </c>
      <c r="B3" s="1">
        <v>54000</v>
      </c>
      <c r="C3" s="4">
        <f>+B3/B$6</f>
        <v>0.40201292337544342</v>
      </c>
    </row>
    <row r="4" spans="1:3" x14ac:dyDescent="0.25">
      <c r="A4" t="s">
        <v>5</v>
      </c>
      <c r="B4" s="1">
        <v>30402.240000000002</v>
      </c>
      <c r="C4" s="4">
        <f t="shared" ref="C4:C5" si="0">+B4/B$6</f>
        <v>0.22633506258447855</v>
      </c>
    </row>
    <row r="5" spans="1:3" x14ac:dyDescent="0.25">
      <c r="A5" t="s">
        <v>6</v>
      </c>
      <c r="B5" s="1">
        <v>49921.8</v>
      </c>
      <c r="C5" s="4">
        <f t="shared" si="0"/>
        <v>0.37165201404007803</v>
      </c>
    </row>
    <row r="6" spans="1:3" x14ac:dyDescent="0.25">
      <c r="A6" t="s">
        <v>4</v>
      </c>
      <c r="B6" s="3">
        <f>SUM(B3:B5)</f>
        <v>134324.04</v>
      </c>
    </row>
    <row r="8" spans="1:3" x14ac:dyDescent="0.25">
      <c r="A8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6"/>
    </sheetView>
  </sheetViews>
  <sheetFormatPr baseColWidth="10" defaultRowHeight="15" x14ac:dyDescent="0.25"/>
  <cols>
    <col min="2" max="2" width="12" bestFit="1" customWidth="1"/>
  </cols>
  <sheetData>
    <row r="1" spans="1:3" x14ac:dyDescent="0.25">
      <c r="A1" t="s">
        <v>7</v>
      </c>
    </row>
    <row r="3" spans="1:3" x14ac:dyDescent="0.25">
      <c r="A3" t="s">
        <v>1</v>
      </c>
      <c r="B3" s="2">
        <v>27200</v>
      </c>
      <c r="C3" s="4">
        <f>+B3/B$6</f>
        <v>0.44134163964260414</v>
      </c>
    </row>
    <row r="4" spans="1:3" x14ac:dyDescent="0.25">
      <c r="A4" t="s">
        <v>5</v>
      </c>
      <c r="B4" s="2">
        <v>28598.43</v>
      </c>
      <c r="C4" s="4">
        <f t="shared" ref="C4:C5" si="0">+B4/B$6</f>
        <v>0.46403227894868526</v>
      </c>
    </row>
    <row r="5" spans="1:3" x14ac:dyDescent="0.25">
      <c r="A5" t="s">
        <v>6</v>
      </c>
      <c r="B5" s="2">
        <v>5831.83</v>
      </c>
      <c r="C5" s="4">
        <f t="shared" si="0"/>
        <v>9.462608140871058E-2</v>
      </c>
    </row>
    <row r="6" spans="1:3" x14ac:dyDescent="0.25">
      <c r="A6" t="s">
        <v>4</v>
      </c>
      <c r="B6" s="2">
        <f>SUM(B3:B5)</f>
        <v>61630.26</v>
      </c>
    </row>
    <row r="7" spans="1:3" x14ac:dyDescent="0.25">
      <c r="B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L22"/>
    </sheetView>
  </sheetViews>
  <sheetFormatPr baseColWidth="10" defaultRowHeight="15" x14ac:dyDescent="0.25"/>
  <cols>
    <col min="2" max="2" width="12" bestFit="1" customWidth="1"/>
  </cols>
  <sheetData>
    <row r="1" spans="1:3" x14ac:dyDescent="0.25">
      <c r="A1" t="s">
        <v>0</v>
      </c>
    </row>
    <row r="3" spans="1:3" x14ac:dyDescent="0.25">
      <c r="A3" t="s">
        <v>1</v>
      </c>
      <c r="B3" s="2">
        <v>27200</v>
      </c>
      <c r="C3" s="4">
        <f>+B3/B$6</f>
        <v>0.57717938799038238</v>
      </c>
    </row>
    <row r="4" spans="1:3" x14ac:dyDescent="0.25">
      <c r="A4" t="s">
        <v>2</v>
      </c>
      <c r="B4" s="2">
        <v>15300</v>
      </c>
      <c r="C4" s="4">
        <f t="shared" ref="C4:C5" si="0">+B4/B$6</f>
        <v>0.32466340574459007</v>
      </c>
    </row>
    <row r="5" spans="1:3" x14ac:dyDescent="0.25">
      <c r="A5" t="s">
        <v>3</v>
      </c>
      <c r="B5" s="2">
        <f>3604.65+902.5+118.58</f>
        <v>4625.7299999999996</v>
      </c>
      <c r="C5" s="4">
        <f t="shared" si="0"/>
        <v>9.8157206265027622E-2</v>
      </c>
    </row>
    <row r="6" spans="1:3" x14ac:dyDescent="0.25">
      <c r="A6" t="s">
        <v>4</v>
      </c>
      <c r="B6" s="3">
        <f>SUM(B3:B5)</f>
        <v>47125.729999999996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2020</vt:lpstr>
      <vt:lpstr>2019</vt:lpstr>
      <vt:lpstr>2018</vt:lpstr>
    </vt:vector>
  </TitlesOfParts>
  <Company>SGAD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anam.ruiz</dc:creator>
  <cp:lastModifiedBy>anam.ruiz</cp:lastModifiedBy>
  <dcterms:created xsi:type="dcterms:W3CDTF">2020-10-27T09:08:17Z</dcterms:created>
  <dcterms:modified xsi:type="dcterms:W3CDTF">2021-03-01T15:44:22Z</dcterms:modified>
</cp:coreProperties>
</file>